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50" firstSheet="1" activeTab="1"/>
  </bookViews>
  <sheets>
    <sheet name="MauDSdenghicongnhan" sheetId="1" r:id="rId1"/>
    <sheet name="bảng điểm kèm theo thông báo" sheetId="2" r:id="rId2"/>
  </sheets>
  <definedNames>
    <definedName name="_Fill" hidden="1">#REF!</definedName>
    <definedName name="_xlnm.Print_Area" localSheetId="0">'MauDSdenghicongnhan'!$A:$IV</definedName>
    <definedName name="_xlnm.Print_Titles" localSheetId="0">'MauDSdenghicongnhan'!$5:$7</definedName>
  </definedNames>
  <calcPr fullCalcOnLoad="1"/>
</workbook>
</file>

<file path=xl/sharedStrings.xml><?xml version="1.0" encoding="utf-8"?>
<sst xmlns="http://schemas.openxmlformats.org/spreadsheetml/2006/main" count="157" uniqueCount="100">
  <si>
    <t>Ghi chuù</t>
  </si>
  <si>
    <t>Nam</t>
  </si>
  <si>
    <t>……………………………</t>
  </si>
  <si>
    <t>Số TT</t>
  </si>
  <si>
    <t>Họ và tên</t>
  </si>
  <si>
    <t>Ngày, tháng, năm sinh</t>
  </si>
  <si>
    <t>Nơi sinh</t>
  </si>
  <si>
    <t>Dân tộc</t>
  </si>
  <si>
    <t>Trình độ chuyện môn</t>
  </si>
  <si>
    <t>Chuyên ngành</t>
  </si>
  <si>
    <t>Trình độ QLNN</t>
  </si>
  <si>
    <t>Ngoại ngữ</t>
  </si>
  <si>
    <t>Tin học</t>
  </si>
  <si>
    <t>Nữ</t>
  </si>
  <si>
    <t>(Kèm theo công văn số:              /          ngày          tháng    năm 200 của                 )</t>
  </si>
  <si>
    <t>Kết quả</t>
  </si>
  <si>
    <t>Trúng tuyển</t>
  </si>
  <si>
    <t>Trượt</t>
  </si>
  <si>
    <t>1</t>
  </si>
  <si>
    <t>I</t>
  </si>
  <si>
    <t>2</t>
  </si>
  <si>
    <t>II</t>
  </si>
  <si>
    <t>III</t>
  </si>
  <si>
    <t>Ghi chú : - Nếu xét theo địa chỉ từng đơn vị sự nghiệp thì làm mỗi đơn vị sự nghiệp một biểu riêng hoặc hết đơn vị này rồi đến đơn vị khác..</t>
  </si>
  <si>
    <t>IV</t>
  </si>
  <si>
    <t>…</t>
  </si>
  <si>
    <t>V</t>
  </si>
  <si>
    <t>VI</t>
  </si>
  <si>
    <t xml:space="preserve">              - Danh sách này dùng để báo cáo trước Hội đồng</t>
  </si>
  <si>
    <t>Tổng điểm</t>
  </si>
  <si>
    <t>Điểm học tập</t>
  </si>
  <si>
    <t>Điểm tốt nghiệp</t>
  </si>
  <si>
    <t>Điểm phỏng vấn hoặc thực hành</t>
  </si>
  <si>
    <t>Chức danh nghề nghiệp 15a202(Ao) chuyên ngành lý: Số chỉ tiêu tuyển dụng :…</t>
  </si>
  <si>
    <t>Chức danh nghề nghiệp 15114(B) : Số chỉ tiêu tuyển dụng :……</t>
  </si>
  <si>
    <t>DANH SÁCH THÍ SINH THAM GIA TUYỂN DỤNG</t>
  </si>
  <si>
    <t>Biểu 01-XT</t>
  </si>
  <si>
    <t>Chức danh nghề nghiệp chuyên viên - 01003(A1) chuyên ngành kinh tế: Số chỉ tiêu tuyển dụng :…</t>
  </si>
  <si>
    <t>Chức danh nghề nghiệp chuyên viên - 01003(A1) chuyên ngành luật: Số chỉ tiêu tuyển dụng :…</t>
  </si>
  <si>
    <t>Chức danh nghề nghiệp giáo viên trung học cao cấp - 15a202(Ao) chuyên ngành toán: Số chỉ tiêu tuyển dụng :…</t>
  </si>
  <si>
    <t>A</t>
  </si>
  <si>
    <t>B</t>
  </si>
  <si>
    <t>VƯỜN QUỐC GIA BIDOUP - NÚI BÀ</t>
  </si>
  <si>
    <t>HỘI ĐỒNG XÉT TUYỂN VIÊN CHỨC</t>
  </si>
  <si>
    <t>CỘNG HÒA XÃ HỘI CHỦ NGHĨA VIỆT NAM</t>
  </si>
  <si>
    <t>Độc lập - Tự do - Hạnh phúc</t>
  </si>
  <si>
    <t>_______________</t>
  </si>
  <si>
    <t>______________________</t>
  </si>
  <si>
    <t>____________________</t>
  </si>
  <si>
    <t>I. Chuyên ngành kỹ sư Lâm nghiệp, mã ngạch 01.003</t>
  </si>
  <si>
    <t>Phạm Thị Khuyên</t>
  </si>
  <si>
    <t>Thái Bình</t>
  </si>
  <si>
    <t>Kinh</t>
  </si>
  <si>
    <t xml:space="preserve">Kỹ sư </t>
  </si>
  <si>
    <t>Lâm nghiệp</t>
  </si>
  <si>
    <t>Phạm Văn Nam</t>
  </si>
  <si>
    <t>Thanh Hóa</t>
  </si>
  <si>
    <t>Kỹ sư</t>
  </si>
  <si>
    <t>Đinh Cao Phi</t>
  </si>
  <si>
    <t>Lâm Đồng</t>
  </si>
  <si>
    <t>Bùi Sỹ Trung</t>
  </si>
  <si>
    <t>Cử nhân</t>
  </si>
  <si>
    <t>Kinh tế</t>
  </si>
  <si>
    <t>Nguyễn Ích Lê Phước Thạnh</t>
  </si>
  <si>
    <t>Thừa Thiên Huế</t>
  </si>
  <si>
    <t>Đỗ Thị Mai</t>
  </si>
  <si>
    <t>Bắc Giang</t>
  </si>
  <si>
    <t>Tài chính KT</t>
  </si>
  <si>
    <t>3</t>
  </si>
  <si>
    <t>4</t>
  </si>
  <si>
    <t>II.Chuyên ngành cử nhân Môi trường, mã ngạch 01.003</t>
  </si>
  <si>
    <t>III. Chuyên ngành cử nhân Kinh tế, mã ngạch 01.003</t>
  </si>
  <si>
    <t>IV. Chuyên ngành Tài chính - Kế toán, mã ngạch 06.031</t>
  </si>
  <si>
    <t>Lê Ngọc Nhật</t>
  </si>
  <si>
    <t>12/7/1994</t>
  </si>
  <si>
    <t>Môi trường</t>
  </si>
  <si>
    <t>Điểm tín chỉ</t>
  </si>
  <si>
    <t>2,84</t>
  </si>
  <si>
    <t>Điểm học tập quy đổi thang 100 (hệ số 2)</t>
  </si>
  <si>
    <t>73,7</t>
  </si>
  <si>
    <t>58,9</t>
  </si>
  <si>
    <t>78,6</t>
  </si>
  <si>
    <t>70,10</t>
  </si>
  <si>
    <t>62,00</t>
  </si>
  <si>
    <t>Điểm sát hạch</t>
  </si>
  <si>
    <t>Tổng điểm sát hạch, thang điểm 100 (hệ số 2)</t>
  </si>
  <si>
    <t>Kiến thức chung</t>
  </si>
  <si>
    <t>Tổng điểm xét tuyển</t>
  </si>
  <si>
    <t>Ghi chú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</si>
  <si>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</si>
  <si>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</si>
  <si>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</si>
  <si>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</si>
  <si>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</si>
  <si>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</si>
  <si>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</si>
  <si>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</si>
  <si>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</si>
  <si>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Không tham dự sát hạch, phỏng vấn</t>
  </si>
  <si>
    <r>
      <t xml:space="preserve">ĐIỂM XÉT TUYỂN VIÊN CHỨC NĂM 2017
</t>
    </r>
    <r>
      <rPr>
        <i/>
        <sz val="14"/>
        <rFont val="Times New Roman"/>
        <family val="1"/>
      </rPr>
      <t>(Ban hành kèm theo Thông báo số:     /TB-HĐXTVC ngày 24/10/2017 của Hội đồng xét tuyển viên chức Vườn quốc gia Bidoup- Núi Bà)</t>
    </r>
  </si>
</sst>
</file>

<file path=xl/styles.xml><?xml version="1.0" encoding="utf-8"?>
<styleSheet xmlns="http://schemas.openxmlformats.org/spreadsheetml/2006/main">
  <numFmts count="5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dd/mm/yyyy"/>
    <numFmt numFmtId="189" formatCode="mm/yyyy"/>
    <numFmt numFmtId="190" formatCode="m/yyyy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&quot;\&quot;#,##0;[Red]&quot;\&quot;\-#,##0"/>
    <numFmt numFmtId="196" formatCode="&quot;\&quot;#,##0.00;[Red]&quot;\&quot;\-#,##0.00"/>
    <numFmt numFmtId="197" formatCode="\$#,##0\ ;\(\$#,##0\)"/>
    <numFmt numFmtId="198" formatCode="&quot;\&quot;#,##0;[Red]&quot;\&quot;&quot;\&quot;\-#,##0"/>
    <numFmt numFmtId="199" formatCode="&quot;\&quot;#,##0.00;[Red]&quot;\&quot;&quot;\&quot;&quot;\&quot;&quot;\&quot;&quot;\&quot;&quot;\&quot;\-#,##0.00"/>
    <numFmt numFmtId="200" formatCode="General_)"/>
    <numFmt numFmtId="201" formatCode="#,##0&quot;d&quot;_);\(#,##0&quot;d&quot;\)"/>
    <numFmt numFmtId="202" formatCode="m/d"/>
    <numFmt numFmtId="203" formatCode="00000"/>
    <numFmt numFmtId="204" formatCode="0.0000"/>
    <numFmt numFmtId="205" formatCode="mmm\-yyyy"/>
    <numFmt numFmtId="206" formatCode="mm/dd/yyyy"/>
  </numFmts>
  <fonts count="55">
    <font>
      <sz val="11"/>
      <name val="VNI-Times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VNI-Times"/>
      <family val="0"/>
    </font>
    <font>
      <i/>
      <sz val="13"/>
      <name val="VNI-Times"/>
      <family val="0"/>
    </font>
    <font>
      <i/>
      <sz val="11"/>
      <name val="VNI-Times"/>
      <family val="0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VNI-Times"/>
      <family val="0"/>
    </font>
    <font>
      <b/>
      <sz val="11"/>
      <name val="Times New Roman"/>
      <family val="1"/>
    </font>
    <font>
      <b/>
      <sz val="11"/>
      <name val="VNI-Times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45" fillId="28" borderId="2" applyNumberFormat="0" applyAlignment="0" applyProtection="0"/>
    <xf numFmtId="0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4" applyNumberFormat="0" applyFill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0" fontId="52" fillId="27" borderId="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4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6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0" fontId="9" fillId="0" borderId="0">
      <alignment/>
      <protection/>
    </xf>
  </cellStyleXfs>
  <cellXfs count="91"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49" fontId="17" fillId="0" borderId="9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left"/>
    </xf>
    <xf numFmtId="18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17" fillId="0" borderId="9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horizontal="left" vertical="center"/>
    </xf>
    <xf numFmtId="14" fontId="17" fillId="0" borderId="10" xfId="0" applyNumberFormat="1" applyFont="1" applyBorder="1" applyAlignment="1">
      <alignment horizontal="center" vertical="center"/>
    </xf>
    <xf numFmtId="14" fontId="17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/>
    </xf>
    <xf numFmtId="2" fontId="18" fillId="0" borderId="0" xfId="0" applyNumberFormat="1" applyFont="1" applyAlignment="1">
      <alignment horizontal="centerContinuous"/>
    </xf>
    <xf numFmtId="2" fontId="1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9" fontId="19" fillId="0" borderId="1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2" fillId="0" borderId="12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wrapText="1"/>
    </xf>
    <xf numFmtId="2" fontId="18" fillId="0" borderId="0" xfId="0" applyNumberFormat="1" applyFont="1" applyAlignment="1">
      <alignment horizontal="centerContinuous" wrapText="1"/>
    </xf>
    <xf numFmtId="2" fontId="1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49" fontId="19" fillId="0" borderId="10" xfId="0" applyNumberFormat="1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5" fillId="0" borderId="20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left" vertical="center"/>
    </xf>
    <xf numFmtId="49" fontId="25" fillId="0" borderId="22" xfId="0" applyNumberFormat="1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2" fontId="22" fillId="0" borderId="23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E21" sqref="E21"/>
    </sheetView>
  </sheetViews>
  <sheetFormatPr defaultColWidth="8.796875" defaultRowHeight="14.25"/>
  <cols>
    <col min="1" max="1" width="4" style="0" customWidth="1"/>
    <col min="2" max="2" width="11.3984375" style="0" customWidth="1"/>
    <col min="3" max="3" width="6.69921875" style="0" customWidth="1"/>
    <col min="4" max="4" width="6.8984375" style="0" customWidth="1"/>
    <col min="5" max="5" width="9.3984375" style="0" customWidth="1"/>
    <col min="6" max="6" width="7.19921875" style="0" customWidth="1"/>
    <col min="7" max="7" width="14.59765625" style="0" customWidth="1"/>
    <col min="8" max="8" width="11.59765625" style="0" customWidth="1"/>
    <col min="9" max="9" width="7.09765625" style="0" bestFit="1" customWidth="1"/>
    <col min="10" max="10" width="6.8984375" style="0" customWidth="1"/>
    <col min="11" max="11" width="5.8984375" style="0" customWidth="1"/>
    <col min="12" max="13" width="8.3984375" style="0" customWidth="1"/>
    <col min="14" max="14" width="6.3984375" style="0" customWidth="1"/>
    <col min="15" max="15" width="5.8984375" style="0" customWidth="1"/>
    <col min="16" max="16" width="7.69921875" style="0" customWidth="1"/>
    <col min="17" max="17" width="5.59765625" style="0" customWidth="1"/>
    <col min="18" max="18" width="8.8984375" style="0" customWidth="1"/>
  </cols>
  <sheetData>
    <row r="1" spans="1:22" ht="19.5">
      <c r="A1" s="61" t="s">
        <v>2</v>
      </c>
      <c r="B1" s="61"/>
      <c r="C1" s="4"/>
      <c r="D1" s="4"/>
      <c r="E1" s="28" t="s">
        <v>35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0"/>
      <c r="R1" s="1"/>
      <c r="S1" s="1"/>
      <c r="T1" s="1"/>
      <c r="U1" s="1"/>
      <c r="V1" s="1"/>
    </row>
    <row r="2" spans="1:22" ht="19.5">
      <c r="A2" s="62"/>
      <c r="B2" s="62"/>
      <c r="C2" s="6"/>
      <c r="D2" s="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5" t="s">
        <v>36</v>
      </c>
      <c r="R2" s="1"/>
      <c r="S2" s="1"/>
      <c r="T2" s="1"/>
      <c r="U2" s="1"/>
      <c r="V2" s="1"/>
    </row>
    <row r="3" spans="1:22" ht="18">
      <c r="A3" s="7"/>
      <c r="B3" s="7"/>
      <c r="C3" s="7"/>
      <c r="D3" s="7"/>
      <c r="E3" s="11" t="s">
        <v>14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"/>
      <c r="S3" s="2"/>
      <c r="T3" s="2"/>
      <c r="U3" s="2"/>
      <c r="V3" s="2"/>
    </row>
    <row r="4" spans="1:17" ht="17.2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s="25" customFormat="1" ht="50.25" customHeight="1" thickTop="1">
      <c r="A5" s="59" t="s">
        <v>3</v>
      </c>
      <c r="B5" s="57" t="s">
        <v>4</v>
      </c>
      <c r="C5" s="63" t="s">
        <v>5</v>
      </c>
      <c r="D5" s="64"/>
      <c r="E5" s="57" t="s">
        <v>6</v>
      </c>
      <c r="F5" s="57" t="s">
        <v>7</v>
      </c>
      <c r="G5" s="57" t="s">
        <v>8</v>
      </c>
      <c r="H5" s="57" t="s">
        <v>9</v>
      </c>
      <c r="I5" s="57" t="s">
        <v>10</v>
      </c>
      <c r="J5" s="57" t="s">
        <v>11</v>
      </c>
      <c r="K5" s="57" t="s">
        <v>12</v>
      </c>
      <c r="L5" s="69" t="s">
        <v>30</v>
      </c>
      <c r="M5" s="69" t="s">
        <v>31</v>
      </c>
      <c r="N5" s="69" t="s">
        <v>32</v>
      </c>
      <c r="O5" s="69" t="s">
        <v>29</v>
      </c>
      <c r="P5" s="67" t="s">
        <v>15</v>
      </c>
      <c r="Q5" s="68"/>
      <c r="R5" s="65" t="s">
        <v>0</v>
      </c>
    </row>
    <row r="6" spans="1:18" s="25" customFormat="1" ht="45.75" customHeight="1">
      <c r="A6" s="60"/>
      <c r="B6" s="58"/>
      <c r="C6" s="26" t="s">
        <v>1</v>
      </c>
      <c r="D6" s="26" t="s">
        <v>13</v>
      </c>
      <c r="E6" s="58"/>
      <c r="F6" s="58"/>
      <c r="G6" s="58"/>
      <c r="H6" s="58"/>
      <c r="I6" s="58"/>
      <c r="J6" s="58"/>
      <c r="K6" s="58"/>
      <c r="L6" s="70"/>
      <c r="M6" s="70"/>
      <c r="N6" s="70"/>
      <c r="O6" s="70"/>
      <c r="P6" s="27" t="s">
        <v>16</v>
      </c>
      <c r="Q6" s="27" t="s">
        <v>17</v>
      </c>
      <c r="R6" s="66"/>
    </row>
    <row r="7" spans="1:18" ht="16.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3">
        <v>19</v>
      </c>
    </row>
    <row r="8" spans="1:22" s="7" customFormat="1" ht="15">
      <c r="A8" s="12" t="s">
        <v>19</v>
      </c>
      <c r="B8" s="13" t="s">
        <v>37</v>
      </c>
      <c r="C8" s="14"/>
      <c r="D8" s="14"/>
      <c r="E8" s="15"/>
      <c r="F8" s="15"/>
      <c r="G8" s="15"/>
      <c r="H8" s="16"/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17"/>
      <c r="U8" s="18"/>
      <c r="V8" s="19"/>
    </row>
    <row r="9" spans="1:22" s="7" customFormat="1" ht="15">
      <c r="A9" s="24" t="s">
        <v>18</v>
      </c>
      <c r="B9" s="13"/>
      <c r="C9" s="14"/>
      <c r="D9" s="14"/>
      <c r="E9" s="15"/>
      <c r="F9" s="15"/>
      <c r="G9" s="15"/>
      <c r="H9" s="16"/>
      <c r="I9" s="16"/>
      <c r="J9" s="15"/>
      <c r="K9" s="15"/>
      <c r="L9" s="15"/>
      <c r="M9" s="15"/>
      <c r="N9" s="15"/>
      <c r="O9" s="15"/>
      <c r="P9" s="15"/>
      <c r="Q9" s="15"/>
      <c r="R9" s="15"/>
      <c r="S9" s="15"/>
      <c r="T9" s="17"/>
      <c r="U9" s="18"/>
      <c r="V9" s="19"/>
    </row>
    <row r="10" spans="1:22" s="7" customFormat="1" ht="15">
      <c r="A10" s="24" t="s">
        <v>20</v>
      </c>
      <c r="B10" s="13"/>
      <c r="C10" s="14"/>
      <c r="D10" s="14"/>
      <c r="E10" s="15"/>
      <c r="F10" s="15"/>
      <c r="G10" s="15"/>
      <c r="H10" s="16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7"/>
      <c r="U10" s="18"/>
      <c r="V10" s="19"/>
    </row>
    <row r="11" spans="1:22" s="7" customFormat="1" ht="15">
      <c r="A11" s="12" t="s">
        <v>21</v>
      </c>
      <c r="B11" s="13" t="s">
        <v>38</v>
      </c>
      <c r="C11" s="14"/>
      <c r="D11" s="14"/>
      <c r="E11" s="15"/>
      <c r="F11" s="15"/>
      <c r="G11" s="15"/>
      <c r="H11" s="16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7"/>
      <c r="U11" s="18"/>
      <c r="V11" s="19"/>
    </row>
    <row r="12" spans="1:22" s="7" customFormat="1" ht="15">
      <c r="A12" s="24" t="s">
        <v>18</v>
      </c>
      <c r="B12" s="13"/>
      <c r="C12" s="14"/>
      <c r="D12" s="14"/>
      <c r="E12" s="15"/>
      <c r="F12" s="15"/>
      <c r="G12" s="15"/>
      <c r="H12" s="16"/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7"/>
      <c r="U12" s="18"/>
      <c r="V12" s="19"/>
    </row>
    <row r="13" spans="1:22" s="7" customFormat="1" ht="15">
      <c r="A13" s="24" t="s">
        <v>20</v>
      </c>
      <c r="B13" s="13"/>
      <c r="C13" s="14"/>
      <c r="D13" s="14"/>
      <c r="E13" s="15"/>
      <c r="F13" s="15"/>
      <c r="G13" s="15"/>
      <c r="H13" s="16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7"/>
      <c r="U13" s="18"/>
      <c r="V13" s="19"/>
    </row>
    <row r="14" spans="1:22" s="7" customFormat="1" ht="15">
      <c r="A14" s="12" t="s">
        <v>22</v>
      </c>
      <c r="B14" s="13" t="s">
        <v>39</v>
      </c>
      <c r="C14" s="14"/>
      <c r="D14" s="14"/>
      <c r="E14" s="15"/>
      <c r="F14" s="15"/>
      <c r="G14" s="15"/>
      <c r="H14" s="16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7"/>
      <c r="U14" s="18"/>
      <c r="V14" s="19"/>
    </row>
    <row r="15" spans="1:22" s="7" customFormat="1" ht="15">
      <c r="A15" s="24" t="s">
        <v>18</v>
      </c>
      <c r="B15" s="13"/>
      <c r="C15" s="14"/>
      <c r="D15" s="14"/>
      <c r="E15" s="15"/>
      <c r="F15" s="15"/>
      <c r="G15" s="15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7"/>
      <c r="U15" s="18"/>
      <c r="V15" s="19"/>
    </row>
    <row r="16" spans="1:22" s="7" customFormat="1" ht="15">
      <c r="A16" s="24" t="s">
        <v>20</v>
      </c>
      <c r="B16" s="13"/>
      <c r="C16" s="14"/>
      <c r="D16" s="14"/>
      <c r="E16" s="15"/>
      <c r="F16" s="15"/>
      <c r="G16" s="15"/>
      <c r="H16" s="16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7"/>
      <c r="U16" s="18"/>
      <c r="V16" s="19"/>
    </row>
    <row r="17" spans="1:22" s="7" customFormat="1" ht="15">
      <c r="A17" s="12" t="s">
        <v>24</v>
      </c>
      <c r="B17" s="13" t="s">
        <v>33</v>
      </c>
      <c r="C17" s="14"/>
      <c r="D17" s="14"/>
      <c r="E17" s="15"/>
      <c r="F17" s="15"/>
      <c r="G17" s="15"/>
      <c r="H17" s="16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7"/>
      <c r="U17" s="18"/>
      <c r="V17" s="19"/>
    </row>
    <row r="18" spans="1:22" s="7" customFormat="1" ht="15">
      <c r="A18" s="24" t="s">
        <v>18</v>
      </c>
      <c r="B18" s="13"/>
      <c r="C18" s="14"/>
      <c r="D18" s="14"/>
      <c r="E18" s="15"/>
      <c r="F18" s="15"/>
      <c r="G18" s="15"/>
      <c r="H18" s="16"/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7"/>
      <c r="U18" s="18"/>
      <c r="V18" s="19"/>
    </row>
    <row r="19" spans="1:22" s="7" customFormat="1" ht="15">
      <c r="A19" s="24" t="s">
        <v>20</v>
      </c>
      <c r="B19" s="13"/>
      <c r="C19" s="14"/>
      <c r="D19" s="14"/>
      <c r="E19" s="15"/>
      <c r="F19" s="15"/>
      <c r="G19" s="15"/>
      <c r="H19" s="16"/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7"/>
      <c r="U19" s="18"/>
      <c r="V19" s="19"/>
    </row>
    <row r="20" spans="1:22" s="7" customFormat="1" ht="15">
      <c r="A20" s="12" t="s">
        <v>26</v>
      </c>
      <c r="B20" s="13" t="s">
        <v>34</v>
      </c>
      <c r="C20" s="14"/>
      <c r="D20" s="14"/>
      <c r="E20" s="15"/>
      <c r="F20" s="15"/>
      <c r="G20" s="15"/>
      <c r="H20" s="16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7"/>
      <c r="U20" s="18"/>
      <c r="V20" s="19"/>
    </row>
    <row r="21" spans="1:22" s="7" customFormat="1" ht="15">
      <c r="A21" s="24" t="s">
        <v>18</v>
      </c>
      <c r="B21" s="13"/>
      <c r="C21" s="14"/>
      <c r="D21" s="14"/>
      <c r="E21" s="15"/>
      <c r="F21" s="15"/>
      <c r="G21" s="15"/>
      <c r="H21" s="16"/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7"/>
      <c r="U21" s="18"/>
      <c r="V21" s="19"/>
    </row>
    <row r="22" spans="1:22" s="7" customFormat="1" ht="15">
      <c r="A22" s="24" t="s">
        <v>20</v>
      </c>
      <c r="B22" s="13"/>
      <c r="C22" s="14"/>
      <c r="D22" s="14"/>
      <c r="E22" s="15"/>
      <c r="F22" s="15"/>
      <c r="G22" s="15"/>
      <c r="H22" s="16"/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7"/>
      <c r="U22" s="18"/>
      <c r="V22" s="19"/>
    </row>
    <row r="23" spans="1:22" s="7" customFormat="1" ht="15">
      <c r="A23" s="12" t="s">
        <v>27</v>
      </c>
      <c r="B23" s="13" t="s">
        <v>25</v>
      </c>
      <c r="C23" s="14"/>
      <c r="D23" s="14"/>
      <c r="E23" s="15"/>
      <c r="F23" s="15"/>
      <c r="G23" s="15"/>
      <c r="H23" s="16"/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7"/>
      <c r="U23" s="18"/>
      <c r="V23" s="19"/>
    </row>
    <row r="24" spans="1:22" s="7" customFormat="1" ht="15">
      <c r="A24" s="12"/>
      <c r="B24" s="20"/>
      <c r="C24" s="14"/>
      <c r="D24" s="14"/>
      <c r="E24" s="18"/>
      <c r="F24" s="18"/>
      <c r="G24" s="18"/>
      <c r="H24" s="21"/>
      <c r="I24" s="21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8"/>
      <c r="V24" s="22"/>
    </row>
    <row r="25" s="7" customFormat="1" ht="15">
      <c r="B25" s="7" t="s">
        <v>23</v>
      </c>
    </row>
    <row r="26" s="7" customFormat="1" ht="15">
      <c r="B26" s="7" t="s">
        <v>28</v>
      </c>
    </row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pans="2:4" s="7" customFormat="1" ht="15.75">
      <c r="B33" s="23"/>
      <c r="C33" s="23"/>
      <c r="D33" s="23"/>
    </row>
  </sheetData>
  <sheetProtection/>
  <mergeCells count="18">
    <mergeCell ref="A1:B1"/>
    <mergeCell ref="A2:B2"/>
    <mergeCell ref="C5:D5"/>
    <mergeCell ref="R5:R6"/>
    <mergeCell ref="P5:Q5"/>
    <mergeCell ref="L5:L6"/>
    <mergeCell ref="O5:O6"/>
    <mergeCell ref="G5:G6"/>
    <mergeCell ref="N5:N6"/>
    <mergeCell ref="M5:M6"/>
    <mergeCell ref="J5:J6"/>
    <mergeCell ref="K5:K6"/>
    <mergeCell ref="B5:B6"/>
    <mergeCell ref="A5:A6"/>
    <mergeCell ref="E5:E6"/>
    <mergeCell ref="F5:F6"/>
    <mergeCell ref="H5:H6"/>
    <mergeCell ref="I5:I6"/>
  </mergeCells>
  <printOptions horizontalCentered="1"/>
  <pageMargins left="0.31" right="0.1968503937007874" top="0.5905511811023623" bottom="0.1968503937007874" header="0.1968503937007874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6">
      <selection activeCell="N25" sqref="N25"/>
    </sheetView>
  </sheetViews>
  <sheetFormatPr defaultColWidth="8.796875" defaultRowHeight="14.25"/>
  <cols>
    <col min="1" max="1" width="5.09765625" style="0" customWidth="1"/>
    <col min="2" max="2" width="16.09765625" style="0" customWidth="1"/>
    <col min="3" max="3" width="12" style="0" customWidth="1"/>
    <col min="4" max="4" width="11.3984375" style="0" customWidth="1"/>
    <col min="5" max="5" width="10.19921875" style="0" customWidth="1"/>
    <col min="6" max="6" width="7.19921875" style="0" customWidth="1"/>
    <col min="7" max="7" width="9" style="0" customWidth="1"/>
    <col min="8" max="8" width="12.19921875" style="0" customWidth="1"/>
    <col min="9" max="9" width="6.8984375" style="0" customWidth="1"/>
    <col min="10" max="10" width="5.8984375" style="0" customWidth="1"/>
    <col min="11" max="11" width="6.19921875" style="44" customWidth="1"/>
    <col min="12" max="12" width="8.3984375" style="53" customWidth="1"/>
    <col min="13" max="15" width="8.3984375" style="48" customWidth="1"/>
    <col min="16" max="17" width="10.19921875" style="44" customWidth="1"/>
    <col min="18" max="18" width="7.69921875" style="0" customWidth="1"/>
    <col min="19" max="19" width="7.09765625" style="0" customWidth="1"/>
    <col min="20" max="20" width="7.59765625" style="0" customWidth="1"/>
  </cols>
  <sheetData>
    <row r="1" spans="1:20" s="7" customFormat="1" ht="15">
      <c r="A1" s="74" t="s">
        <v>42</v>
      </c>
      <c r="B1" s="74"/>
      <c r="C1" s="74"/>
      <c r="D1" s="74"/>
      <c r="E1" s="74"/>
      <c r="F1" s="74"/>
      <c r="G1" s="74"/>
      <c r="J1" s="75" t="s">
        <v>44</v>
      </c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7" customFormat="1" ht="15">
      <c r="A2" s="75" t="s">
        <v>43</v>
      </c>
      <c r="B2" s="75"/>
      <c r="C2" s="75"/>
      <c r="D2" s="75"/>
      <c r="E2" s="75"/>
      <c r="F2" s="75"/>
      <c r="G2" s="75"/>
      <c r="J2" s="75" t="s">
        <v>45</v>
      </c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31" customFormat="1" ht="6.75" customHeight="1">
      <c r="A3" s="74" t="s">
        <v>46</v>
      </c>
      <c r="B3" s="74"/>
      <c r="C3" s="74"/>
      <c r="D3" s="74"/>
      <c r="E3" s="74"/>
      <c r="F3" s="74"/>
      <c r="G3" s="74"/>
      <c r="J3" s="74" t="s">
        <v>47</v>
      </c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1:17" s="7" customFormat="1" ht="15">
      <c r="K4" s="41"/>
      <c r="L4" s="50"/>
      <c r="M4" s="46"/>
      <c r="N4" s="46"/>
      <c r="O4" s="46"/>
      <c r="P4" s="41"/>
      <c r="Q4" s="41"/>
    </row>
    <row r="5" spans="1:24" s="7" customFormat="1" ht="39" customHeight="1">
      <c r="A5" s="89" t="s">
        <v>99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5"/>
      <c r="V5" s="5"/>
      <c r="W5" s="5"/>
      <c r="X5" s="5"/>
    </row>
    <row r="6" spans="1:24" s="7" customFormat="1" ht="12" customHeight="1">
      <c r="A6" s="61" t="s">
        <v>48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5"/>
      <c r="V6" s="5"/>
      <c r="W6" s="5"/>
      <c r="X6" s="5"/>
    </row>
    <row r="7" spans="5:24" s="7" customFormat="1" ht="12" customHeight="1">
      <c r="E7" s="11"/>
      <c r="F7" s="11"/>
      <c r="G7" s="11"/>
      <c r="H7" s="11"/>
      <c r="I7" s="11"/>
      <c r="J7" s="11"/>
      <c r="K7" s="42"/>
      <c r="L7" s="51"/>
      <c r="M7" s="47"/>
      <c r="N7" s="47"/>
      <c r="O7" s="47"/>
      <c r="P7" s="42"/>
      <c r="Q7" s="42"/>
      <c r="R7" s="11"/>
      <c r="S7" s="11"/>
      <c r="T7" s="30"/>
      <c r="U7" s="30"/>
      <c r="V7" s="30"/>
      <c r="W7" s="30"/>
      <c r="X7" s="30"/>
    </row>
    <row r="8" spans="11:17" s="7" customFormat="1" ht="15" hidden="1">
      <c r="K8" s="41"/>
      <c r="L8" s="50"/>
      <c r="M8" s="46"/>
      <c r="N8" s="46"/>
      <c r="O8" s="46"/>
      <c r="P8" s="41"/>
      <c r="Q8" s="41"/>
    </row>
    <row r="9" spans="1:20" s="33" customFormat="1" ht="50.25" customHeight="1">
      <c r="A9" s="79" t="s">
        <v>3</v>
      </c>
      <c r="B9" s="79" t="s">
        <v>4</v>
      </c>
      <c r="C9" s="80" t="s">
        <v>5</v>
      </c>
      <c r="D9" s="81"/>
      <c r="E9" s="79" t="s">
        <v>6</v>
      </c>
      <c r="F9" s="79" t="s">
        <v>7</v>
      </c>
      <c r="G9" s="79" t="s">
        <v>8</v>
      </c>
      <c r="H9" s="79" t="s">
        <v>9</v>
      </c>
      <c r="I9" s="79" t="s">
        <v>11</v>
      </c>
      <c r="J9" s="79" t="s">
        <v>12</v>
      </c>
      <c r="K9" s="80" t="s">
        <v>30</v>
      </c>
      <c r="L9" s="81"/>
      <c r="M9" s="82" t="s">
        <v>78</v>
      </c>
      <c r="N9" s="84" t="s">
        <v>84</v>
      </c>
      <c r="O9" s="85"/>
      <c r="P9" s="82" t="s">
        <v>85</v>
      </c>
      <c r="Q9" s="82" t="s">
        <v>87</v>
      </c>
      <c r="R9" s="80" t="s">
        <v>15</v>
      </c>
      <c r="S9" s="81"/>
      <c r="T9" s="79" t="s">
        <v>88</v>
      </c>
    </row>
    <row r="10" spans="1:20" s="33" customFormat="1" ht="51" customHeight="1">
      <c r="A10" s="58"/>
      <c r="B10" s="58"/>
      <c r="C10" s="32" t="s">
        <v>1</v>
      </c>
      <c r="D10" s="32" t="s">
        <v>13</v>
      </c>
      <c r="E10" s="58"/>
      <c r="F10" s="58"/>
      <c r="G10" s="58"/>
      <c r="H10" s="58"/>
      <c r="I10" s="58"/>
      <c r="J10" s="58"/>
      <c r="K10" s="55" t="s">
        <v>76</v>
      </c>
      <c r="L10" s="55" t="s">
        <v>30</v>
      </c>
      <c r="M10" s="83"/>
      <c r="N10" s="49" t="s">
        <v>86</v>
      </c>
      <c r="O10" s="49" t="s">
        <v>9</v>
      </c>
      <c r="P10" s="83"/>
      <c r="Q10" s="83"/>
      <c r="R10" s="27" t="s">
        <v>16</v>
      </c>
      <c r="S10" s="27" t="s">
        <v>17</v>
      </c>
      <c r="T10" s="58"/>
    </row>
    <row r="11" spans="1:20" s="56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5">
        <v>11</v>
      </c>
      <c r="L11" s="54" t="s">
        <v>89</v>
      </c>
      <c r="M11" s="45" t="s">
        <v>90</v>
      </c>
      <c r="N11" s="45" t="s">
        <v>91</v>
      </c>
      <c r="O11" s="45" t="s">
        <v>92</v>
      </c>
      <c r="P11" s="45" t="s">
        <v>93</v>
      </c>
      <c r="Q11" s="45" t="s">
        <v>94</v>
      </c>
      <c r="R11" s="45" t="s">
        <v>95</v>
      </c>
      <c r="S11" s="45" t="s">
        <v>96</v>
      </c>
      <c r="T11" s="45" t="s">
        <v>97</v>
      </c>
    </row>
    <row r="12" spans="1:20" s="29" customFormat="1" ht="32.25" customHeight="1">
      <c r="A12" s="71" t="s">
        <v>49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</row>
    <row r="13" spans="1:20" s="7" customFormat="1" ht="27" customHeight="1">
      <c r="A13" s="34" t="s">
        <v>18</v>
      </c>
      <c r="B13" s="35" t="s">
        <v>50</v>
      </c>
      <c r="C13" s="37"/>
      <c r="D13" s="37">
        <v>33694</v>
      </c>
      <c r="E13" s="34" t="s">
        <v>51</v>
      </c>
      <c r="F13" s="34" t="s">
        <v>52</v>
      </c>
      <c r="G13" s="34" t="s">
        <v>53</v>
      </c>
      <c r="H13" s="34" t="s">
        <v>54</v>
      </c>
      <c r="I13" s="34" t="s">
        <v>41</v>
      </c>
      <c r="J13" s="34" t="s">
        <v>40</v>
      </c>
      <c r="K13" s="43" t="s">
        <v>77</v>
      </c>
      <c r="L13" s="52"/>
      <c r="M13" s="43">
        <f>69.7*2</f>
        <v>139.4</v>
      </c>
      <c r="N13" s="43">
        <v>35.5</v>
      </c>
      <c r="O13" s="43">
        <v>39.5</v>
      </c>
      <c r="P13" s="43">
        <f>(N13+O13)*2</f>
        <v>150</v>
      </c>
      <c r="Q13" s="43">
        <f>P13+M13</f>
        <v>289.4</v>
      </c>
      <c r="R13" s="34"/>
      <c r="S13" s="34"/>
      <c r="T13" s="34"/>
    </row>
    <row r="14" spans="1:20" s="7" customFormat="1" ht="27" customHeight="1">
      <c r="A14" s="34" t="s">
        <v>20</v>
      </c>
      <c r="B14" s="35" t="s">
        <v>55</v>
      </c>
      <c r="C14" s="37">
        <v>33273</v>
      </c>
      <c r="D14" s="37"/>
      <c r="E14" s="34" t="s">
        <v>56</v>
      </c>
      <c r="F14" s="34" t="s">
        <v>52</v>
      </c>
      <c r="G14" s="34" t="s">
        <v>57</v>
      </c>
      <c r="H14" s="34" t="s">
        <v>54</v>
      </c>
      <c r="I14" s="34" t="s">
        <v>41</v>
      </c>
      <c r="J14" s="34" t="s">
        <v>40</v>
      </c>
      <c r="K14" s="43"/>
      <c r="L14" s="52" t="s">
        <v>79</v>
      </c>
      <c r="M14" s="43">
        <f>L14*2</f>
        <v>147.4</v>
      </c>
      <c r="N14" s="86" t="s">
        <v>98</v>
      </c>
      <c r="O14" s="87"/>
      <c r="P14" s="87"/>
      <c r="Q14" s="87"/>
      <c r="R14" s="87"/>
      <c r="S14" s="87"/>
      <c r="T14" s="88"/>
    </row>
    <row r="15" spans="1:20" s="31" customFormat="1" ht="27" customHeight="1">
      <c r="A15" s="34" t="s">
        <v>68</v>
      </c>
      <c r="B15" s="35" t="s">
        <v>58</v>
      </c>
      <c r="C15" s="37">
        <v>31352</v>
      </c>
      <c r="D15" s="38"/>
      <c r="E15" s="34" t="s">
        <v>59</v>
      </c>
      <c r="F15" s="34" t="s">
        <v>52</v>
      </c>
      <c r="G15" s="34" t="s">
        <v>57</v>
      </c>
      <c r="H15" s="34" t="s">
        <v>54</v>
      </c>
      <c r="I15" s="34" t="s">
        <v>41</v>
      </c>
      <c r="J15" s="34" t="s">
        <v>41</v>
      </c>
      <c r="K15" s="43"/>
      <c r="L15" s="52" t="s">
        <v>80</v>
      </c>
      <c r="M15" s="43">
        <f>L15*2</f>
        <v>117.8</v>
      </c>
      <c r="N15" s="43">
        <v>33</v>
      </c>
      <c r="O15" s="43">
        <v>45.5</v>
      </c>
      <c r="P15" s="43">
        <f>(N15+O15)*2</f>
        <v>157</v>
      </c>
      <c r="Q15" s="43">
        <f>P15+M15</f>
        <v>274.8</v>
      </c>
      <c r="R15" s="35"/>
      <c r="S15" s="35"/>
      <c r="T15" s="34"/>
    </row>
    <row r="16" spans="1:20" s="7" customFormat="1" ht="33.75" customHeight="1">
      <c r="A16" s="34" t="s">
        <v>69</v>
      </c>
      <c r="B16" s="39" t="s">
        <v>63</v>
      </c>
      <c r="C16" s="37">
        <v>34268</v>
      </c>
      <c r="D16" s="37"/>
      <c r="E16" s="40" t="s">
        <v>64</v>
      </c>
      <c r="F16" s="34" t="s">
        <v>52</v>
      </c>
      <c r="G16" s="34" t="s">
        <v>57</v>
      </c>
      <c r="H16" s="34" t="s">
        <v>54</v>
      </c>
      <c r="I16" s="34" t="s">
        <v>41</v>
      </c>
      <c r="J16" s="34" t="s">
        <v>41</v>
      </c>
      <c r="K16" s="43"/>
      <c r="L16" s="52" t="s">
        <v>81</v>
      </c>
      <c r="M16" s="43">
        <f>L16*2</f>
        <v>157.2</v>
      </c>
      <c r="N16" s="43">
        <v>38.5</v>
      </c>
      <c r="O16" s="43">
        <v>40.5</v>
      </c>
      <c r="P16" s="43">
        <f>(N16+O16)*2</f>
        <v>158</v>
      </c>
      <c r="Q16" s="43">
        <f>P16+M16</f>
        <v>315.2</v>
      </c>
      <c r="R16" s="34"/>
      <c r="S16" s="34"/>
      <c r="T16" s="34"/>
    </row>
    <row r="17" spans="1:20" s="7" customFormat="1" ht="32.25" customHeight="1">
      <c r="A17" s="76" t="s">
        <v>70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</row>
    <row r="18" spans="1:20" s="7" customFormat="1" ht="26.25" customHeight="1">
      <c r="A18" s="34" t="s">
        <v>18</v>
      </c>
      <c r="B18" s="36" t="s">
        <v>73</v>
      </c>
      <c r="C18" s="34" t="s">
        <v>74</v>
      </c>
      <c r="D18" s="36"/>
      <c r="E18" s="34" t="s">
        <v>59</v>
      </c>
      <c r="F18" s="34" t="s">
        <v>52</v>
      </c>
      <c r="G18" s="34" t="s">
        <v>61</v>
      </c>
      <c r="H18" s="34" t="s">
        <v>75</v>
      </c>
      <c r="I18" s="34" t="s">
        <v>41</v>
      </c>
      <c r="J18" s="34" t="s">
        <v>40</v>
      </c>
      <c r="K18" s="43"/>
      <c r="L18" s="52" t="s">
        <v>82</v>
      </c>
      <c r="M18" s="43">
        <f>L18*2</f>
        <v>140.2</v>
      </c>
      <c r="N18" s="43">
        <v>35</v>
      </c>
      <c r="O18" s="43">
        <v>40</v>
      </c>
      <c r="P18" s="43">
        <f>(N18+O18)*2</f>
        <v>150</v>
      </c>
      <c r="Q18" s="43">
        <f>P18+M18</f>
        <v>290.2</v>
      </c>
      <c r="R18" s="34"/>
      <c r="S18" s="34"/>
      <c r="T18" s="34"/>
    </row>
    <row r="19" spans="1:20" s="7" customFormat="1" ht="26.25" customHeight="1">
      <c r="A19" s="76" t="s">
        <v>71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8"/>
    </row>
    <row r="20" spans="1:20" s="7" customFormat="1" ht="26.25" customHeight="1">
      <c r="A20" s="34" t="s">
        <v>18</v>
      </c>
      <c r="B20" s="35" t="s">
        <v>60</v>
      </c>
      <c r="C20" s="37">
        <v>32471</v>
      </c>
      <c r="D20" s="37"/>
      <c r="E20" s="34" t="s">
        <v>59</v>
      </c>
      <c r="F20" s="34" t="s">
        <v>52</v>
      </c>
      <c r="G20" s="34" t="s">
        <v>61</v>
      </c>
      <c r="H20" s="34" t="s">
        <v>62</v>
      </c>
      <c r="I20" s="34" t="s">
        <v>41</v>
      </c>
      <c r="J20" s="34" t="s">
        <v>40</v>
      </c>
      <c r="K20" s="43"/>
      <c r="L20" s="52" t="s">
        <v>83</v>
      </c>
      <c r="M20" s="43">
        <f>L20*2</f>
        <v>124</v>
      </c>
      <c r="N20" s="43">
        <v>30</v>
      </c>
      <c r="O20" s="43">
        <v>34.5</v>
      </c>
      <c r="P20" s="43">
        <f>(N20+O20)*2</f>
        <v>129</v>
      </c>
      <c r="Q20" s="43">
        <f>P20+M20</f>
        <v>253</v>
      </c>
      <c r="R20" s="34"/>
      <c r="S20" s="34"/>
      <c r="T20" s="34"/>
    </row>
    <row r="21" spans="1:20" s="7" customFormat="1" ht="26.25" customHeight="1">
      <c r="A21" s="76" t="s">
        <v>72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/>
    </row>
    <row r="22" spans="1:20" s="7" customFormat="1" ht="26.25" customHeight="1">
      <c r="A22" s="34" t="s">
        <v>18</v>
      </c>
      <c r="B22" s="35" t="s">
        <v>65</v>
      </c>
      <c r="C22" s="37"/>
      <c r="D22" s="37">
        <v>31636</v>
      </c>
      <c r="E22" s="34" t="s">
        <v>66</v>
      </c>
      <c r="F22" s="34" t="s">
        <v>52</v>
      </c>
      <c r="G22" s="36" t="s">
        <v>61</v>
      </c>
      <c r="H22" s="34" t="s">
        <v>67</v>
      </c>
      <c r="I22" s="34" t="s">
        <v>41</v>
      </c>
      <c r="J22" s="34" t="s">
        <v>41</v>
      </c>
      <c r="K22" s="43"/>
      <c r="L22" s="52">
        <v>76.6</v>
      </c>
      <c r="M22" s="43">
        <f>L22*2</f>
        <v>153.2</v>
      </c>
      <c r="N22" s="43">
        <v>35</v>
      </c>
      <c r="O22" s="43">
        <v>41.5</v>
      </c>
      <c r="P22" s="43">
        <f>(N22+O22)*2</f>
        <v>153</v>
      </c>
      <c r="Q22" s="43">
        <f>P22+M22</f>
        <v>306.2</v>
      </c>
      <c r="R22" s="34"/>
      <c r="S22" s="34"/>
      <c r="T22" s="34"/>
    </row>
    <row r="23" spans="11:17" s="7" customFormat="1" ht="15">
      <c r="K23" s="41"/>
      <c r="L23" s="50"/>
      <c r="M23" s="46"/>
      <c r="N23" s="46"/>
      <c r="O23" s="46"/>
      <c r="P23" s="41"/>
      <c r="Q23" s="41"/>
    </row>
    <row r="24" spans="11:17" s="7" customFormat="1" ht="15">
      <c r="K24" s="41"/>
      <c r="L24" s="50"/>
      <c r="M24" s="46"/>
      <c r="N24" s="46"/>
      <c r="O24" s="46"/>
      <c r="P24" s="41"/>
      <c r="Q24" s="41"/>
    </row>
    <row r="25" spans="11:17" s="7" customFormat="1" ht="15">
      <c r="K25" s="41"/>
      <c r="L25" s="50"/>
      <c r="M25" s="46"/>
      <c r="N25" s="46"/>
      <c r="O25" s="46"/>
      <c r="P25" s="41"/>
      <c r="Q25" s="41"/>
    </row>
    <row r="26" spans="11:17" s="7" customFormat="1" ht="15">
      <c r="K26" s="41"/>
      <c r="L26" s="50"/>
      <c r="M26" s="46"/>
      <c r="N26" s="46"/>
      <c r="O26" s="46"/>
      <c r="P26" s="41"/>
      <c r="Q26" s="41"/>
    </row>
    <row r="27" spans="11:17" s="7" customFormat="1" ht="15">
      <c r="K27" s="41"/>
      <c r="L27" s="50"/>
      <c r="M27" s="46"/>
      <c r="N27" s="46"/>
      <c r="O27" s="46"/>
      <c r="P27" s="41"/>
      <c r="Q27" s="41"/>
    </row>
    <row r="28" spans="11:17" s="7" customFormat="1" ht="15">
      <c r="K28" s="41"/>
      <c r="L28" s="50"/>
      <c r="M28" s="46"/>
      <c r="N28" s="46"/>
      <c r="O28" s="46"/>
      <c r="P28" s="41"/>
      <c r="Q28" s="41"/>
    </row>
    <row r="29" spans="11:17" s="7" customFormat="1" ht="15">
      <c r="K29" s="41"/>
      <c r="L29" s="50"/>
      <c r="M29" s="46"/>
      <c r="N29" s="46"/>
      <c r="O29" s="46"/>
      <c r="P29" s="41"/>
      <c r="Q29" s="41"/>
    </row>
    <row r="30" spans="11:17" s="7" customFormat="1" ht="15">
      <c r="K30" s="41"/>
      <c r="L30" s="50"/>
      <c r="M30" s="46"/>
      <c r="N30" s="46"/>
      <c r="O30" s="46"/>
      <c r="P30" s="41"/>
      <c r="Q30" s="41"/>
    </row>
    <row r="31" spans="11:17" s="7" customFormat="1" ht="15">
      <c r="K31" s="41"/>
      <c r="L31" s="50"/>
      <c r="M31" s="46"/>
      <c r="N31" s="46"/>
      <c r="O31" s="46"/>
      <c r="P31" s="41"/>
      <c r="Q31" s="41"/>
    </row>
    <row r="32" spans="11:17" s="7" customFormat="1" ht="15">
      <c r="K32" s="41"/>
      <c r="L32" s="50"/>
      <c r="M32" s="46"/>
      <c r="N32" s="46"/>
      <c r="O32" s="46"/>
      <c r="P32" s="41"/>
      <c r="Q32" s="41"/>
    </row>
    <row r="33" spans="11:17" s="7" customFormat="1" ht="15">
      <c r="K33" s="41"/>
      <c r="L33" s="50"/>
      <c r="M33" s="46"/>
      <c r="N33" s="46"/>
      <c r="O33" s="46"/>
      <c r="P33" s="41"/>
      <c r="Q33" s="41"/>
    </row>
    <row r="34" spans="11:17" s="7" customFormat="1" ht="15">
      <c r="K34" s="41"/>
      <c r="L34" s="50"/>
      <c r="M34" s="46"/>
      <c r="N34" s="46"/>
      <c r="O34" s="46"/>
      <c r="P34" s="41"/>
      <c r="Q34" s="41"/>
    </row>
    <row r="35" spans="11:17" s="7" customFormat="1" ht="15">
      <c r="K35" s="41"/>
      <c r="L35" s="50"/>
      <c r="M35" s="46"/>
      <c r="N35" s="46"/>
      <c r="O35" s="46"/>
      <c r="P35" s="41"/>
      <c r="Q35" s="41"/>
    </row>
    <row r="36" spans="2:17" s="7" customFormat="1" ht="15.75">
      <c r="B36" s="23"/>
      <c r="C36" s="23"/>
      <c r="D36" s="23"/>
      <c r="K36" s="41"/>
      <c r="L36" s="50"/>
      <c r="M36" s="46"/>
      <c r="N36" s="46"/>
      <c r="O36" s="46"/>
      <c r="P36" s="41"/>
      <c r="Q36" s="41"/>
    </row>
  </sheetData>
  <sheetProtection/>
  <mergeCells count="29">
    <mergeCell ref="A21:T21"/>
    <mergeCell ref="R9:S9"/>
    <mergeCell ref="T9:T10"/>
    <mergeCell ref="A12:T12"/>
    <mergeCell ref="N14:T14"/>
    <mergeCell ref="A17:T17"/>
    <mergeCell ref="A19:T19"/>
    <mergeCell ref="J9:J10"/>
    <mergeCell ref="K9:L9"/>
    <mergeCell ref="M9:M10"/>
    <mergeCell ref="P9:P10"/>
    <mergeCell ref="Q9:Q10"/>
    <mergeCell ref="A5:T5"/>
    <mergeCell ref="A6:T6"/>
    <mergeCell ref="A9:A10"/>
    <mergeCell ref="B9:B10"/>
    <mergeCell ref="C9:D9"/>
    <mergeCell ref="E9:E10"/>
    <mergeCell ref="F9:F10"/>
    <mergeCell ref="G9:G10"/>
    <mergeCell ref="H9:H10"/>
    <mergeCell ref="I9:I10"/>
    <mergeCell ref="A1:G1"/>
    <mergeCell ref="J1:T1"/>
    <mergeCell ref="A2:G2"/>
    <mergeCell ref="J2:T2"/>
    <mergeCell ref="A3:G3"/>
    <mergeCell ref="J3:T3"/>
    <mergeCell ref="N9:O9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Noi vu Lam 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Tuan</dc:creator>
  <cp:keywords/>
  <dc:description/>
  <cp:lastModifiedBy>DELL</cp:lastModifiedBy>
  <cp:lastPrinted>2017-10-24T07:48:33Z</cp:lastPrinted>
  <dcterms:created xsi:type="dcterms:W3CDTF">2007-07-09T06:52:11Z</dcterms:created>
  <dcterms:modified xsi:type="dcterms:W3CDTF">2017-10-25T01:55:22Z</dcterms:modified>
  <cp:category/>
  <cp:version/>
  <cp:contentType/>
  <cp:contentStatus/>
</cp:coreProperties>
</file>